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kuznetsova\Downloads\"/>
    </mc:Choice>
  </mc:AlternateContent>
  <bookViews>
    <workbookView xWindow="0" yWindow="0" windowWidth="28800" windowHeight="11400"/>
  </bookViews>
  <sheets>
    <sheet name="Исходный файл - пример" sheetId="1" r:id="rId1"/>
    <sheet name="Лист1" sheetId="2" r:id="rId2"/>
  </sheets>
  <definedNames>
    <definedName name="_xlnm._FilterDatabase" localSheetId="0" hidden="1">'Исходный файл - пример'!$A$1:$G$33</definedName>
  </definedNames>
  <calcPr calcId="162913"/>
</workbook>
</file>

<file path=xl/calcChain.xml><?xml version="1.0" encoding="utf-8"?>
<calcChain xmlns="http://schemas.openxmlformats.org/spreadsheetml/2006/main">
  <c r="I3" i="1" l="1"/>
  <c r="I4" i="1"/>
  <c r="I2" i="1"/>
  <c r="G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2" i="1"/>
  <c r="J2" i="1"/>
  <c r="D34" i="1"/>
</calcChain>
</file>

<file path=xl/sharedStrings.xml><?xml version="1.0" encoding="utf-8"?>
<sst xmlns="http://schemas.openxmlformats.org/spreadsheetml/2006/main" count="140" uniqueCount="58">
  <si>
    <t>Ключевое слово</t>
  </si>
  <si>
    <t>WS</t>
  </si>
  <si>
    <t>деревянные окна</t>
  </si>
  <si>
    <t>окна из дерева</t>
  </si>
  <si>
    <t>остекление фасадов</t>
  </si>
  <si>
    <t>фасадное остекление</t>
  </si>
  <si>
    <t>алюминиевые двери</t>
  </si>
  <si>
    <t>алюминиевые окна</t>
  </si>
  <si>
    <t>окна из алюминиевого профиля</t>
  </si>
  <si>
    <t>раздвижные окна</t>
  </si>
  <si>
    <t>остекление коттеджей</t>
  </si>
  <si>
    <t>дерево алюминиевые окна</t>
  </si>
  <si>
    <t>купить деревянные окна</t>
  </si>
  <si>
    <t>деревянные окна цена</t>
  </si>
  <si>
    <t>деревянные окна со стеклопакетом</t>
  </si>
  <si>
    <t>алюминиевые окна цена</t>
  </si>
  <si>
    <t>алюминиево деревянные окна</t>
  </si>
  <si>
    <t>алюминиевые окна и двери</t>
  </si>
  <si>
    <t>алюминиевые окна москва</t>
  </si>
  <si>
    <t>деревянные окна из дуба</t>
  </si>
  <si>
    <t>сколько стоят деревянные окна</t>
  </si>
  <si>
    <t>деревянные окна из сосны</t>
  </si>
  <si>
    <t>деревянные окна из лиственницы</t>
  </si>
  <si>
    <t>деревянные окна в москве</t>
  </si>
  <si>
    <t>элитные деревянные окна</t>
  </si>
  <si>
    <t>деревянные окна для квартиры</t>
  </si>
  <si>
    <t>деревянные окна эконом</t>
  </si>
  <si>
    <t>деревянные окна на заказ</t>
  </si>
  <si>
    <t>деревянные окна стоимость</t>
  </si>
  <si>
    <t>заказать деревянные окна</t>
  </si>
  <si>
    <t>деревянные окна для дачи</t>
  </si>
  <si>
    <t>деревянные окна для дачи дешево</t>
  </si>
  <si>
    <t>дешевые деревянные окна для дачи</t>
  </si>
  <si>
    <t>купить деревянные окна для дачи</t>
  </si>
  <si>
    <t>Продвигаемый URL</t>
  </si>
  <si>
    <t>Релевантный URL</t>
  </si>
  <si>
    <t>Яндекс</t>
  </si>
  <si>
    <t>Google</t>
  </si>
  <si>
    <t>https://site.ru/czenyi/</t>
  </si>
  <si>
    <t>https://site.ru/katalog/derevyannyie-okna/</t>
  </si>
  <si>
    <t>https://site.ru/katalog/fasadnoe-osteklenie/</t>
  </si>
  <si>
    <t>https://site.ru/katalog/dveri/alyuminievyie-dveri/</t>
  </si>
  <si>
    <t>https://site.ru/katalog/alyuminievyie-okna/</t>
  </si>
  <si>
    <t>https://site.ru/katalog/derevyannyie-okna/razdvizhnyie-okna/</t>
  </si>
  <si>
    <t>https://site.ru/katalog/osteklenie-kottedzhej/</t>
  </si>
  <si>
    <t>https://site.ru/fabriki/fabrika-molaro/derevo-alyuminievyie-okna/</t>
  </si>
  <si>
    <t>https://site.ru/fabriki/fabrika-molaro/katalog-okna/</t>
  </si>
  <si>
    <t>https://site.ru/katalog/derevyannyie-okna/na-dachu/</t>
  </si>
  <si>
    <t>https://site.ru/katalog/derevyannyie-okna/iz-duba/</t>
  </si>
  <si>
    <t>https://site.ru/katalog/derevyannyie-okna/iz-sosnyi/</t>
  </si>
  <si>
    <t>https://site.ru/katalog/derevyannyie-okna/iz-listvenniczyi/</t>
  </si>
  <si>
    <t>https://site.ru/katalog/derevyannyie-okna/elitnye/</t>
  </si>
  <si>
    <t>https://site.ru/katalog/derevyannyie-okna/dlya-kvartiryi/</t>
  </si>
  <si>
    <t>https://site.ru/katalog/derevyannyie-okna/ekonom/</t>
  </si>
  <si>
    <t>Яндекс (новые позиции)</t>
  </si>
  <si>
    <t>Суммарный спрос</t>
  </si>
  <si>
    <t>Кол-во запросов</t>
  </si>
  <si>
    <t>Проверка совпадения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</si>
</sst>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vikkers.ru/katalog/derevyannyie-okna/razdvizhnyie-okna/" TargetMode="External"/><Relationship Id="rId18" Type="http://schemas.openxmlformats.org/officeDocument/2006/relationships/hyperlink" Target="https://vikkers.ru/czenyi/" TargetMode="External"/><Relationship Id="rId26" Type="http://schemas.openxmlformats.org/officeDocument/2006/relationships/hyperlink" Target="https://vikkers.ru/fabriki/fabrika-molaro/derevo-alyuminievyie-okna/" TargetMode="External"/><Relationship Id="rId39" Type="http://schemas.openxmlformats.org/officeDocument/2006/relationships/hyperlink" Target="https://vikkers.ru/katalog/derevyannyie-okna/iz-listvenniczyi/" TargetMode="External"/><Relationship Id="rId21" Type="http://schemas.openxmlformats.org/officeDocument/2006/relationships/hyperlink" Target="https://vikkers.ru/czenyi/" TargetMode="External"/><Relationship Id="rId34" Type="http://schemas.openxmlformats.org/officeDocument/2006/relationships/hyperlink" Target="https://vikkers.ru/czenyi/" TargetMode="External"/><Relationship Id="rId42" Type="http://schemas.openxmlformats.org/officeDocument/2006/relationships/hyperlink" Target="https://vikkers.ru/katalog/derevyannyie-okna/elitnye/" TargetMode="External"/><Relationship Id="rId47" Type="http://schemas.openxmlformats.org/officeDocument/2006/relationships/hyperlink" Target="https://vikkers.ru/katalog/derevyannyie-okna/ekonom/" TargetMode="External"/><Relationship Id="rId50" Type="http://schemas.openxmlformats.org/officeDocument/2006/relationships/hyperlink" Target="https://vikkers.ru/czenyi/" TargetMode="External"/><Relationship Id="rId55" Type="http://schemas.openxmlformats.org/officeDocument/2006/relationships/hyperlink" Target="https://vikkers.ru/katalog/derevyannyie-okna/na-dachu/" TargetMode="External"/><Relationship Id="rId63" Type="http://schemas.openxmlformats.org/officeDocument/2006/relationships/hyperlink" Target="https://vikkers.ru/katalog/dveri/alyuminievyie-dveri/" TargetMode="External"/><Relationship Id="rId7" Type="http://schemas.openxmlformats.org/officeDocument/2006/relationships/hyperlink" Target="https://vikkers.ru/katalog/fasadnoe-osteklenie/" TargetMode="External"/><Relationship Id="rId2" Type="http://schemas.openxmlformats.org/officeDocument/2006/relationships/hyperlink" Target="https://vikkers.ru/katalog/derevyannyie-okna/" TargetMode="External"/><Relationship Id="rId16" Type="http://schemas.openxmlformats.org/officeDocument/2006/relationships/hyperlink" Target="https://vikkers.ru/fabriki/fabrika-molaro/derevo-alyuminievyie-okna/" TargetMode="External"/><Relationship Id="rId29" Type="http://schemas.openxmlformats.org/officeDocument/2006/relationships/hyperlink" Target="https://vikkers.ru/katalog/dveri/alyuminievyie-dveri/" TargetMode="External"/><Relationship Id="rId11" Type="http://schemas.openxmlformats.org/officeDocument/2006/relationships/hyperlink" Target="https://vikkers.ru/katalog/alyuminievyie-okna/" TargetMode="External"/><Relationship Id="rId24" Type="http://schemas.openxmlformats.org/officeDocument/2006/relationships/hyperlink" Target="https://vikkers.ru/fabriki/fabrika-molaro/derevo-alyuminievyie-okna/" TargetMode="External"/><Relationship Id="rId32" Type="http://schemas.openxmlformats.org/officeDocument/2006/relationships/hyperlink" Target="https://vikkers.ru/katalog/derevyannyie-okna/iz-duba/" TargetMode="External"/><Relationship Id="rId37" Type="http://schemas.openxmlformats.org/officeDocument/2006/relationships/hyperlink" Target="https://vikkers.ru/katalog/derevyannyie-okna/iz-sosnyi/" TargetMode="External"/><Relationship Id="rId40" Type="http://schemas.openxmlformats.org/officeDocument/2006/relationships/hyperlink" Target="https://vikkers.ru/czenyi/" TargetMode="External"/><Relationship Id="rId45" Type="http://schemas.openxmlformats.org/officeDocument/2006/relationships/hyperlink" Target="https://vikkers.ru/katalog/derevyannyie-okna/dlya-kvartiryi/" TargetMode="External"/><Relationship Id="rId53" Type="http://schemas.openxmlformats.org/officeDocument/2006/relationships/hyperlink" Target="https://vikkers.ru/katalog/derevyannyie-okna/" TargetMode="External"/><Relationship Id="rId58" Type="http://schemas.openxmlformats.org/officeDocument/2006/relationships/hyperlink" Target="https://vikkers.ru/katalog/derevyannyie-okna/na-dachu/" TargetMode="External"/><Relationship Id="rId5" Type="http://schemas.openxmlformats.org/officeDocument/2006/relationships/hyperlink" Target="https://vikkers.ru/katalog/fasadnoe-osteklenie/" TargetMode="External"/><Relationship Id="rId61" Type="http://schemas.openxmlformats.org/officeDocument/2006/relationships/hyperlink" Target="https://vikkers.ru/katalog/derevyannyie-okna/na-dachu/" TargetMode="External"/><Relationship Id="rId19" Type="http://schemas.openxmlformats.org/officeDocument/2006/relationships/hyperlink" Target="https://vikkers.ru/katalog/derevyannyie-okna/" TargetMode="External"/><Relationship Id="rId14" Type="http://schemas.openxmlformats.org/officeDocument/2006/relationships/hyperlink" Target="https://vikkers.ru/katalog/osteklenie-kottedzhej/" TargetMode="External"/><Relationship Id="rId22" Type="http://schemas.openxmlformats.org/officeDocument/2006/relationships/hyperlink" Target="https://vikkers.ru/katalog/derevyannyie-okna/" TargetMode="External"/><Relationship Id="rId27" Type="http://schemas.openxmlformats.org/officeDocument/2006/relationships/hyperlink" Target="https://vikkers.ru/fabriki/fabrika-molaro/katalog-okna/" TargetMode="External"/><Relationship Id="rId30" Type="http://schemas.openxmlformats.org/officeDocument/2006/relationships/hyperlink" Target="https://vikkers.ru/fabriki/fabrika-molaro/katalog-okna/" TargetMode="External"/><Relationship Id="rId35" Type="http://schemas.openxmlformats.org/officeDocument/2006/relationships/hyperlink" Target="https://vikkers.ru/czenyi/" TargetMode="External"/><Relationship Id="rId43" Type="http://schemas.openxmlformats.org/officeDocument/2006/relationships/hyperlink" Target="https://vikkers.ru/katalog/derevyannyie-okna/" TargetMode="External"/><Relationship Id="rId48" Type="http://schemas.openxmlformats.org/officeDocument/2006/relationships/hyperlink" Target="https://vikkers.ru/katalog/derevyannyie-okna/na-dachu/" TargetMode="External"/><Relationship Id="rId56" Type="http://schemas.openxmlformats.org/officeDocument/2006/relationships/hyperlink" Target="https://vikkers.ru/katalog/derevyannyie-okna/na-dachu/" TargetMode="External"/><Relationship Id="rId8" Type="http://schemas.openxmlformats.org/officeDocument/2006/relationships/hyperlink" Target="https://vikkers.ru/katalog/fasadnoe-osteklenie/" TargetMode="External"/><Relationship Id="rId51" Type="http://schemas.openxmlformats.org/officeDocument/2006/relationships/hyperlink" Target="https://vikkers.ru/czenyi/" TargetMode="External"/><Relationship Id="rId3" Type="http://schemas.openxmlformats.org/officeDocument/2006/relationships/hyperlink" Target="https://vikkers.ru/katalog/derevyannyie-okna/" TargetMode="External"/><Relationship Id="rId12" Type="http://schemas.openxmlformats.org/officeDocument/2006/relationships/hyperlink" Target="https://vikkers.ru/katalog/derevyannyie-okna/razdvizhnyie-okna/" TargetMode="External"/><Relationship Id="rId17" Type="http://schemas.openxmlformats.org/officeDocument/2006/relationships/hyperlink" Target="https://vikkers.ru/fabriki/fabrika-molaro/katalog-okna/" TargetMode="External"/><Relationship Id="rId25" Type="http://schemas.openxmlformats.org/officeDocument/2006/relationships/hyperlink" Target="https://vikkers.ru/katalog/alyuminievyie-okna/" TargetMode="External"/><Relationship Id="rId33" Type="http://schemas.openxmlformats.org/officeDocument/2006/relationships/hyperlink" Target="https://vikkers.ru/katalog/derevyannyie-okna/iz-duba/" TargetMode="External"/><Relationship Id="rId38" Type="http://schemas.openxmlformats.org/officeDocument/2006/relationships/hyperlink" Target="https://vikkers.ru/katalog/derevyannyie-okna/iz-listvenniczyi/" TargetMode="External"/><Relationship Id="rId46" Type="http://schemas.openxmlformats.org/officeDocument/2006/relationships/hyperlink" Target="https://vikkers.ru/katalog/derevyannyie-okna/ekonom/" TargetMode="External"/><Relationship Id="rId59" Type="http://schemas.openxmlformats.org/officeDocument/2006/relationships/hyperlink" Target="https://vikkers.ru/katalog/derevyannyie-okna/na-dachu/" TargetMode="External"/><Relationship Id="rId20" Type="http://schemas.openxmlformats.org/officeDocument/2006/relationships/hyperlink" Target="https://vikkers.ru/czenyi/" TargetMode="External"/><Relationship Id="rId41" Type="http://schemas.openxmlformats.org/officeDocument/2006/relationships/hyperlink" Target="https://vikkers.ru/katalog/derevyannyie-okna/" TargetMode="External"/><Relationship Id="rId54" Type="http://schemas.openxmlformats.org/officeDocument/2006/relationships/hyperlink" Target="https://vikkers.ru/katalog/derevyannyie-okna/na-dachu/" TargetMode="External"/><Relationship Id="rId62" Type="http://schemas.openxmlformats.org/officeDocument/2006/relationships/hyperlink" Target="https://vikkers.ru/katalog/fasadnoe-osteklenie/" TargetMode="External"/><Relationship Id="rId1" Type="http://schemas.openxmlformats.org/officeDocument/2006/relationships/hyperlink" Target="https://vikkers.ru/czenyi/" TargetMode="External"/><Relationship Id="rId6" Type="http://schemas.openxmlformats.org/officeDocument/2006/relationships/hyperlink" Target="https://vikkers.ru/katalog/fasadnoe-osteklenie/" TargetMode="External"/><Relationship Id="rId15" Type="http://schemas.openxmlformats.org/officeDocument/2006/relationships/hyperlink" Target="https://vikkers.ru/katalog/osteklenie-kottedzhej/" TargetMode="External"/><Relationship Id="rId23" Type="http://schemas.openxmlformats.org/officeDocument/2006/relationships/hyperlink" Target="https://vikkers.ru/katalog/derevyannyie-okna/" TargetMode="External"/><Relationship Id="rId28" Type="http://schemas.openxmlformats.org/officeDocument/2006/relationships/hyperlink" Target="https://vikkers.ru/fabriki/fabrika-molaro/katalog-okna/" TargetMode="External"/><Relationship Id="rId36" Type="http://schemas.openxmlformats.org/officeDocument/2006/relationships/hyperlink" Target="https://vikkers.ru/katalog/derevyannyie-okna/iz-sosnyi/" TargetMode="External"/><Relationship Id="rId49" Type="http://schemas.openxmlformats.org/officeDocument/2006/relationships/hyperlink" Target="https://vikkers.ru/katalog/derevyannyie-okna/" TargetMode="External"/><Relationship Id="rId57" Type="http://schemas.openxmlformats.org/officeDocument/2006/relationships/hyperlink" Target="https://vikkers.ru/katalog/derevyannyie-okna/na-dachu/" TargetMode="External"/><Relationship Id="rId10" Type="http://schemas.openxmlformats.org/officeDocument/2006/relationships/hyperlink" Target="https://vikkers.ru/katalog/alyuminievyie-okna/" TargetMode="External"/><Relationship Id="rId31" Type="http://schemas.openxmlformats.org/officeDocument/2006/relationships/hyperlink" Target="https://vikkers.ru/katalog/alyuminievyie-okna/" TargetMode="External"/><Relationship Id="rId44" Type="http://schemas.openxmlformats.org/officeDocument/2006/relationships/hyperlink" Target="https://vikkers.ru/katalog/derevyannyie-okna/dlya-kvartiryi/" TargetMode="External"/><Relationship Id="rId52" Type="http://schemas.openxmlformats.org/officeDocument/2006/relationships/hyperlink" Target="https://vikkers.ru/czenyi/" TargetMode="External"/><Relationship Id="rId60" Type="http://schemas.openxmlformats.org/officeDocument/2006/relationships/hyperlink" Target="https://vikkers.ru/katalog/derevyannyie-okna/na-dachu/" TargetMode="External"/><Relationship Id="rId4" Type="http://schemas.openxmlformats.org/officeDocument/2006/relationships/hyperlink" Target="https://vikkers.ru/katalog/derevyannyie-okna/" TargetMode="External"/><Relationship Id="rId9" Type="http://schemas.openxmlformats.org/officeDocument/2006/relationships/hyperlink" Target="https://vikkers.ru/katalog/dveri/alyuminievyie-dver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90" zoomScaleNormal="90" workbookViewId="0">
      <pane xSplit="3" ySplit="1" topLeftCell="D2" activePane="bottomRight" state="frozen"/>
      <selection pane="topRight" activeCell="H1" sqref="H1"/>
      <selection pane="bottomLeft" activeCell="A2" sqref="A2"/>
      <selection pane="bottomRight" activeCell="H22" sqref="H22"/>
    </sheetView>
  </sheetViews>
  <sheetFormatPr defaultRowHeight="15" x14ac:dyDescent="0.25"/>
  <cols>
    <col min="1" max="1" width="38.28515625" customWidth="1"/>
    <col min="2" max="2" width="46" customWidth="1"/>
    <col min="3" max="3" width="61.28515625" customWidth="1"/>
    <col min="5" max="5" width="12.28515625" style="1" customWidth="1"/>
    <col min="6" max="6" width="12" style="1" customWidth="1"/>
    <col min="7" max="7" width="11.5703125" customWidth="1"/>
    <col min="8" max="8" width="47.140625" bestFit="1" customWidth="1"/>
    <col min="9" max="9" width="18.140625" bestFit="1" customWidth="1"/>
    <col min="10" max="10" width="16.140625" bestFit="1" customWidth="1"/>
  </cols>
  <sheetData>
    <row r="1" spans="1:12" x14ac:dyDescent="0.25">
      <c r="A1" s="4" t="s">
        <v>0</v>
      </c>
      <c r="B1" s="4" t="s">
        <v>35</v>
      </c>
      <c r="C1" s="4" t="s">
        <v>34</v>
      </c>
      <c r="D1" s="4" t="s">
        <v>1</v>
      </c>
      <c r="E1" s="4" t="s">
        <v>36</v>
      </c>
      <c r="F1" s="4" t="s">
        <v>37</v>
      </c>
      <c r="G1" s="4" t="s">
        <v>54</v>
      </c>
      <c r="I1" s="7" t="s">
        <v>55</v>
      </c>
      <c r="J1" s="7" t="s">
        <v>56</v>
      </c>
      <c r="L1" s="8" t="s">
        <v>57</v>
      </c>
    </row>
    <row r="2" spans="1:12" x14ac:dyDescent="0.25">
      <c r="A2" s="3" t="s">
        <v>2</v>
      </c>
      <c r="B2" s="3" t="s">
        <v>38</v>
      </c>
      <c r="C2" s="3" t="s">
        <v>39</v>
      </c>
      <c r="D2" s="3">
        <v>1057</v>
      </c>
      <c r="E2" s="3">
        <v>7</v>
      </c>
      <c r="F2" s="3">
        <v>100</v>
      </c>
      <c r="G2">
        <f>VLOOKUP(A2,Лист1!A:B,2,FALSE)</f>
        <v>5</v>
      </c>
      <c r="H2" s="9" t="s">
        <v>39</v>
      </c>
      <c r="I2">
        <f>SUMIF($C$2:$C$33,H2,$D$2:$D$33)</f>
        <v>2252</v>
      </c>
      <c r="J2">
        <f>COUNTIF(C2:C33,H2)</f>
        <v>8</v>
      </c>
      <c r="L2" t="b">
        <f>EXACT(B2,C2)</f>
        <v>0</v>
      </c>
    </row>
    <row r="3" spans="1:12" x14ac:dyDescent="0.25">
      <c r="A3" s="3" t="s">
        <v>3</v>
      </c>
      <c r="B3" s="3" t="s">
        <v>39</v>
      </c>
      <c r="C3" s="3" t="s">
        <v>39</v>
      </c>
      <c r="D3" s="3">
        <v>133</v>
      </c>
      <c r="E3" s="3">
        <v>9</v>
      </c>
      <c r="F3" s="3">
        <v>100</v>
      </c>
      <c r="H3" s="10" t="s">
        <v>40</v>
      </c>
      <c r="I3" s="2">
        <f t="shared" ref="I3:I4" si="0">SUMIF($C$2:$C$33,H3,$D$2:$D$33)</f>
        <v>213</v>
      </c>
      <c r="L3" s="2" t="b">
        <f t="shared" ref="L3:L33" si="1">EXACT(B3,C3)</f>
        <v>1</v>
      </c>
    </row>
    <row r="4" spans="1:12" x14ac:dyDescent="0.25">
      <c r="A4" s="3" t="s">
        <v>4</v>
      </c>
      <c r="B4" s="3" t="s">
        <v>40</v>
      </c>
      <c r="C4" s="3" t="s">
        <v>40</v>
      </c>
      <c r="D4" s="3">
        <v>65</v>
      </c>
      <c r="E4" s="3">
        <v>47</v>
      </c>
      <c r="F4" s="3">
        <v>100</v>
      </c>
      <c r="H4" s="10" t="s">
        <v>41</v>
      </c>
      <c r="I4" s="2">
        <f t="shared" si="0"/>
        <v>717</v>
      </c>
      <c r="L4" s="2" t="b">
        <f t="shared" si="1"/>
        <v>1</v>
      </c>
    </row>
    <row r="5" spans="1:12" x14ac:dyDescent="0.25">
      <c r="A5" s="3" t="s">
        <v>5</v>
      </c>
      <c r="B5" s="3" t="s">
        <v>40</v>
      </c>
      <c r="C5" s="3" t="s">
        <v>40</v>
      </c>
      <c r="D5" s="3">
        <v>148</v>
      </c>
      <c r="E5" s="3">
        <v>44</v>
      </c>
      <c r="F5" s="3">
        <v>100</v>
      </c>
      <c r="L5" s="2" t="b">
        <f t="shared" si="1"/>
        <v>1</v>
      </c>
    </row>
    <row r="6" spans="1:12" x14ac:dyDescent="0.25">
      <c r="A6" s="3" t="s">
        <v>6</v>
      </c>
      <c r="B6" s="3"/>
      <c r="C6" s="3" t="s">
        <v>41</v>
      </c>
      <c r="D6" s="3">
        <v>668</v>
      </c>
      <c r="E6" s="3">
        <v>100</v>
      </c>
      <c r="F6" s="3">
        <v>100</v>
      </c>
      <c r="L6" s="2" t="b">
        <f t="shared" si="1"/>
        <v>0</v>
      </c>
    </row>
    <row r="7" spans="1:12" x14ac:dyDescent="0.25">
      <c r="A7" s="3" t="s">
        <v>7</v>
      </c>
      <c r="B7" s="3"/>
      <c r="C7" s="3" t="s">
        <v>42</v>
      </c>
      <c r="D7" s="3">
        <v>2754</v>
      </c>
      <c r="E7" s="3">
        <v>100</v>
      </c>
      <c r="F7" s="3">
        <v>100</v>
      </c>
      <c r="L7" s="2" t="b">
        <f t="shared" si="1"/>
        <v>0</v>
      </c>
    </row>
    <row r="8" spans="1:12" x14ac:dyDescent="0.25">
      <c r="A8" s="3" t="s">
        <v>8</v>
      </c>
      <c r="B8" s="3"/>
      <c r="C8" s="3" t="s">
        <v>42</v>
      </c>
      <c r="D8" s="3">
        <v>167</v>
      </c>
      <c r="E8" s="3">
        <v>100</v>
      </c>
      <c r="F8" s="3">
        <v>100</v>
      </c>
      <c r="L8" s="2" t="b">
        <f t="shared" si="1"/>
        <v>0</v>
      </c>
    </row>
    <row r="9" spans="1:12" x14ac:dyDescent="0.25">
      <c r="A9" s="3" t="s">
        <v>9</v>
      </c>
      <c r="B9" s="3" t="s">
        <v>43</v>
      </c>
      <c r="C9" s="3" t="s">
        <v>43</v>
      </c>
      <c r="D9" s="3">
        <v>94</v>
      </c>
      <c r="E9" s="3">
        <v>44</v>
      </c>
      <c r="F9" s="3">
        <v>100</v>
      </c>
      <c r="L9" s="2" t="b">
        <f t="shared" si="1"/>
        <v>1</v>
      </c>
    </row>
    <row r="10" spans="1:12" x14ac:dyDescent="0.25">
      <c r="A10" s="3" t="s">
        <v>10</v>
      </c>
      <c r="B10" s="3" t="s">
        <v>44</v>
      </c>
      <c r="C10" s="3" t="s">
        <v>44</v>
      </c>
      <c r="D10" s="3">
        <v>54</v>
      </c>
      <c r="E10" s="3">
        <v>50</v>
      </c>
      <c r="F10" s="3">
        <v>100</v>
      </c>
      <c r="L10" s="2" t="b">
        <f t="shared" si="1"/>
        <v>1</v>
      </c>
    </row>
    <row r="11" spans="1:12" x14ac:dyDescent="0.25">
      <c r="A11" s="3" t="s">
        <v>11</v>
      </c>
      <c r="B11" s="3" t="s">
        <v>45</v>
      </c>
      <c r="C11" s="3" t="s">
        <v>46</v>
      </c>
      <c r="D11" s="3">
        <v>137</v>
      </c>
      <c r="E11" s="3">
        <v>22</v>
      </c>
      <c r="F11" s="3">
        <v>100</v>
      </c>
      <c r="L11" s="2" t="b">
        <f t="shared" si="1"/>
        <v>0</v>
      </c>
    </row>
    <row r="12" spans="1:12" x14ac:dyDescent="0.25">
      <c r="A12" s="3" t="s">
        <v>12</v>
      </c>
      <c r="B12" s="3" t="s">
        <v>38</v>
      </c>
      <c r="C12" s="3" t="s">
        <v>39</v>
      </c>
      <c r="D12" s="3">
        <v>107</v>
      </c>
      <c r="E12" s="3">
        <v>9</v>
      </c>
      <c r="F12" s="3">
        <v>100</v>
      </c>
      <c r="L12" s="2" t="b">
        <f t="shared" si="1"/>
        <v>0</v>
      </c>
    </row>
    <row r="13" spans="1:12" x14ac:dyDescent="0.25">
      <c r="A13" s="3" t="s">
        <v>13</v>
      </c>
      <c r="B13" s="3" t="s">
        <v>38</v>
      </c>
      <c r="C13" s="3" t="s">
        <v>38</v>
      </c>
      <c r="D13" s="3">
        <v>39</v>
      </c>
      <c r="E13" s="3">
        <v>5</v>
      </c>
      <c r="F13" s="3">
        <v>100</v>
      </c>
      <c r="L13" s="2" t="b">
        <f t="shared" si="1"/>
        <v>1</v>
      </c>
    </row>
    <row r="14" spans="1:12" x14ac:dyDescent="0.25">
      <c r="A14" s="3" t="s">
        <v>14</v>
      </c>
      <c r="B14" s="3" t="s">
        <v>39</v>
      </c>
      <c r="C14" s="3" t="s">
        <v>39</v>
      </c>
      <c r="D14" s="3">
        <v>840</v>
      </c>
      <c r="E14" s="3">
        <v>19</v>
      </c>
      <c r="F14" s="3">
        <v>100</v>
      </c>
      <c r="L14" s="2" t="b">
        <f t="shared" si="1"/>
        <v>1</v>
      </c>
    </row>
    <row r="15" spans="1:12" x14ac:dyDescent="0.25">
      <c r="A15" s="3" t="s">
        <v>15</v>
      </c>
      <c r="B15" s="3" t="s">
        <v>45</v>
      </c>
      <c r="C15" s="3" t="s">
        <v>42</v>
      </c>
      <c r="D15" s="3">
        <v>283</v>
      </c>
      <c r="E15" s="3">
        <v>50</v>
      </c>
      <c r="F15" s="3">
        <v>100</v>
      </c>
      <c r="L15" s="2" t="b">
        <f t="shared" si="1"/>
        <v>0</v>
      </c>
    </row>
    <row r="16" spans="1:12" x14ac:dyDescent="0.25">
      <c r="A16" s="3" t="s">
        <v>16</v>
      </c>
      <c r="B16" s="3" t="s">
        <v>45</v>
      </c>
      <c r="C16" s="3" t="s">
        <v>46</v>
      </c>
      <c r="D16" s="3">
        <v>18</v>
      </c>
      <c r="E16" s="3">
        <v>16</v>
      </c>
      <c r="F16" s="3">
        <v>16</v>
      </c>
      <c r="L16" s="2" t="b">
        <f t="shared" si="1"/>
        <v>0</v>
      </c>
    </row>
    <row r="17" spans="1:12" x14ac:dyDescent="0.25">
      <c r="A17" s="3" t="s">
        <v>17</v>
      </c>
      <c r="B17" s="3" t="s">
        <v>46</v>
      </c>
      <c r="C17" s="3" t="s">
        <v>41</v>
      </c>
      <c r="D17" s="3">
        <v>49</v>
      </c>
      <c r="E17" s="3">
        <v>100</v>
      </c>
      <c r="F17" s="3">
        <v>100</v>
      </c>
      <c r="L17" s="2" t="b">
        <f t="shared" si="1"/>
        <v>0</v>
      </c>
    </row>
    <row r="18" spans="1:12" x14ac:dyDescent="0.25">
      <c r="A18" s="3" t="s">
        <v>18</v>
      </c>
      <c r="B18" s="3" t="s">
        <v>46</v>
      </c>
      <c r="C18" s="3" t="s">
        <v>42</v>
      </c>
      <c r="D18" s="3">
        <v>18</v>
      </c>
      <c r="E18" s="3">
        <v>100</v>
      </c>
      <c r="F18" s="3">
        <v>100</v>
      </c>
      <c r="L18" s="2" t="b">
        <f t="shared" si="1"/>
        <v>0</v>
      </c>
    </row>
    <row r="19" spans="1:12" x14ac:dyDescent="0.25">
      <c r="A19" s="3" t="s">
        <v>19</v>
      </c>
      <c r="B19" s="3" t="s">
        <v>48</v>
      </c>
      <c r="C19" s="3" t="s">
        <v>48</v>
      </c>
      <c r="D19" s="3">
        <v>4</v>
      </c>
      <c r="E19" s="3">
        <v>2</v>
      </c>
      <c r="F19" s="3">
        <v>100</v>
      </c>
      <c r="L19" s="2" t="b">
        <f t="shared" si="1"/>
        <v>1</v>
      </c>
    </row>
    <row r="20" spans="1:12" x14ac:dyDescent="0.25">
      <c r="A20" s="3" t="s">
        <v>20</v>
      </c>
      <c r="B20" s="3" t="s">
        <v>38</v>
      </c>
      <c r="C20" s="3" t="s">
        <v>38</v>
      </c>
      <c r="D20" s="3">
        <v>1</v>
      </c>
      <c r="E20" s="3">
        <v>4</v>
      </c>
      <c r="F20" s="3">
        <v>100</v>
      </c>
      <c r="L20" s="2" t="b">
        <f t="shared" si="1"/>
        <v>1</v>
      </c>
    </row>
    <row r="21" spans="1:12" x14ac:dyDescent="0.25">
      <c r="A21" s="3" t="s">
        <v>21</v>
      </c>
      <c r="B21" s="3" t="s">
        <v>49</v>
      </c>
      <c r="C21" s="3" t="s">
        <v>49</v>
      </c>
      <c r="D21" s="3">
        <v>24</v>
      </c>
      <c r="E21" s="3">
        <v>3</v>
      </c>
      <c r="F21" s="3">
        <v>100</v>
      </c>
      <c r="L21" s="2" t="b">
        <f t="shared" si="1"/>
        <v>1</v>
      </c>
    </row>
    <row r="22" spans="1:12" x14ac:dyDescent="0.25">
      <c r="A22" s="3" t="s">
        <v>22</v>
      </c>
      <c r="B22" s="3" t="s">
        <v>50</v>
      </c>
      <c r="C22" s="3" t="s">
        <v>50</v>
      </c>
      <c r="D22" s="3">
        <v>21</v>
      </c>
      <c r="E22" s="3">
        <v>23</v>
      </c>
      <c r="F22" s="3">
        <v>100</v>
      </c>
      <c r="L22" s="2" t="b">
        <f t="shared" si="1"/>
        <v>1</v>
      </c>
    </row>
    <row r="23" spans="1:12" x14ac:dyDescent="0.25">
      <c r="A23" s="3" t="s">
        <v>23</v>
      </c>
      <c r="B23" s="3" t="s">
        <v>38</v>
      </c>
      <c r="C23" s="3" t="s">
        <v>39</v>
      </c>
      <c r="D23" s="3">
        <v>39</v>
      </c>
      <c r="E23" s="3">
        <v>6</v>
      </c>
      <c r="F23" s="3">
        <v>100</v>
      </c>
      <c r="L23" s="2" t="b">
        <f t="shared" si="1"/>
        <v>0</v>
      </c>
    </row>
    <row r="24" spans="1:12" x14ac:dyDescent="0.25">
      <c r="A24" s="3" t="s">
        <v>24</v>
      </c>
      <c r="B24" s="3" t="s">
        <v>51</v>
      </c>
      <c r="C24" s="3" t="s">
        <v>39</v>
      </c>
      <c r="D24" s="3">
        <v>32</v>
      </c>
      <c r="E24" s="3">
        <v>5</v>
      </c>
      <c r="F24" s="3">
        <v>100</v>
      </c>
      <c r="L24" s="2" t="b">
        <f t="shared" si="1"/>
        <v>0</v>
      </c>
    </row>
    <row r="25" spans="1:12" x14ac:dyDescent="0.25">
      <c r="A25" s="3" t="s">
        <v>25</v>
      </c>
      <c r="B25" s="3" t="s">
        <v>52</v>
      </c>
      <c r="C25" s="3" t="s">
        <v>52</v>
      </c>
      <c r="D25" s="3">
        <v>17</v>
      </c>
      <c r="E25" s="3">
        <v>1</v>
      </c>
      <c r="F25" s="3">
        <v>100</v>
      </c>
      <c r="L25" s="2" t="b">
        <f t="shared" si="1"/>
        <v>1</v>
      </c>
    </row>
    <row r="26" spans="1:12" x14ac:dyDescent="0.25">
      <c r="A26" s="3" t="s">
        <v>26</v>
      </c>
      <c r="B26" s="3" t="s">
        <v>53</v>
      </c>
      <c r="C26" s="3" t="s">
        <v>53</v>
      </c>
      <c r="D26" s="3">
        <v>3</v>
      </c>
      <c r="E26" s="3">
        <v>1</v>
      </c>
      <c r="F26" s="3">
        <v>100</v>
      </c>
      <c r="L26" s="2" t="b">
        <f t="shared" si="1"/>
        <v>1</v>
      </c>
    </row>
    <row r="27" spans="1:12" x14ac:dyDescent="0.25">
      <c r="A27" s="3" t="s">
        <v>27</v>
      </c>
      <c r="B27" s="3" t="s">
        <v>47</v>
      </c>
      <c r="C27" s="3" t="s">
        <v>39</v>
      </c>
      <c r="D27" s="3">
        <v>34</v>
      </c>
      <c r="E27" s="3">
        <v>12</v>
      </c>
      <c r="F27" s="3">
        <v>100</v>
      </c>
      <c r="L27" s="2" t="b">
        <f t="shared" si="1"/>
        <v>0</v>
      </c>
    </row>
    <row r="28" spans="1:12" x14ac:dyDescent="0.25">
      <c r="A28" s="3" t="s">
        <v>28</v>
      </c>
      <c r="B28" s="3" t="s">
        <v>38</v>
      </c>
      <c r="C28" s="3" t="s">
        <v>38</v>
      </c>
      <c r="D28" s="3">
        <v>1</v>
      </c>
      <c r="E28" s="3">
        <v>1</v>
      </c>
      <c r="F28" s="3">
        <v>100</v>
      </c>
      <c r="L28" s="2" t="b">
        <f t="shared" si="1"/>
        <v>1</v>
      </c>
    </row>
    <row r="29" spans="1:12" x14ac:dyDescent="0.25">
      <c r="A29" s="3" t="s">
        <v>29</v>
      </c>
      <c r="B29" s="3" t="s">
        <v>38</v>
      </c>
      <c r="C29" s="3" t="s">
        <v>39</v>
      </c>
      <c r="D29" s="3">
        <v>10</v>
      </c>
      <c r="E29" s="3">
        <v>11</v>
      </c>
      <c r="F29" s="3">
        <v>100</v>
      </c>
      <c r="L29" s="2" t="b">
        <f t="shared" si="1"/>
        <v>0</v>
      </c>
    </row>
    <row r="30" spans="1:12" x14ac:dyDescent="0.25">
      <c r="A30" s="3" t="s">
        <v>30</v>
      </c>
      <c r="B30" s="3" t="s">
        <v>47</v>
      </c>
      <c r="C30" s="3" t="s">
        <v>47</v>
      </c>
      <c r="D30" s="3">
        <v>62</v>
      </c>
      <c r="E30" s="3">
        <v>5</v>
      </c>
      <c r="F30" s="3">
        <v>100</v>
      </c>
      <c r="L30" s="2" t="b">
        <f t="shared" si="1"/>
        <v>1</v>
      </c>
    </row>
    <row r="31" spans="1:12" x14ac:dyDescent="0.25">
      <c r="A31" s="3" t="s">
        <v>31</v>
      </c>
      <c r="B31" s="3" t="s">
        <v>47</v>
      </c>
      <c r="C31" s="3" t="s">
        <v>47</v>
      </c>
      <c r="D31" s="3">
        <v>6</v>
      </c>
      <c r="E31" s="3">
        <v>5</v>
      </c>
      <c r="F31" s="3">
        <v>100</v>
      </c>
      <c r="L31" s="2" t="b">
        <f t="shared" si="1"/>
        <v>1</v>
      </c>
    </row>
    <row r="32" spans="1:12" x14ac:dyDescent="0.25">
      <c r="A32" s="3" t="s">
        <v>32</v>
      </c>
      <c r="B32" s="3" t="s">
        <v>47</v>
      </c>
      <c r="C32" s="3" t="s">
        <v>47</v>
      </c>
      <c r="D32" s="3">
        <v>2</v>
      </c>
      <c r="E32" s="3">
        <v>5</v>
      </c>
      <c r="F32" s="3">
        <v>100</v>
      </c>
      <c r="L32" s="2" t="b">
        <f t="shared" si="1"/>
        <v>1</v>
      </c>
    </row>
    <row r="33" spans="1:12" x14ac:dyDescent="0.25">
      <c r="A33" s="3" t="s">
        <v>33</v>
      </c>
      <c r="B33" s="3" t="s">
        <v>47</v>
      </c>
      <c r="C33" s="3" t="s">
        <v>47</v>
      </c>
      <c r="D33" s="3">
        <v>4</v>
      </c>
      <c r="E33" s="3">
        <v>8</v>
      </c>
      <c r="F33" s="3">
        <v>100</v>
      </c>
      <c r="L33" s="2" t="b">
        <f t="shared" si="1"/>
        <v>1</v>
      </c>
    </row>
    <row r="34" spans="1:12" x14ac:dyDescent="0.25">
      <c r="D34">
        <f>SUM(D2:D33)</f>
        <v>6891</v>
      </c>
    </row>
  </sheetData>
  <autoFilter ref="A1:G33"/>
  <conditionalFormatting sqref="E1:E104857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1:J1 G1 L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B2" r:id="rId1" display="https://vikkers.ru/czenyi/"/>
    <hyperlink ref="C2" r:id="rId2" display="https://vikkers.ru/katalog/derevyannyie-okna/"/>
    <hyperlink ref="B3" r:id="rId3" display="https://vikkers.ru/katalog/derevyannyie-okna/"/>
    <hyperlink ref="C3" r:id="rId4" display="https://vikkers.ru/katalog/derevyannyie-okna/"/>
    <hyperlink ref="B4" r:id="rId5" display="https://vikkers.ru/katalog/fasadnoe-osteklenie/"/>
    <hyperlink ref="C4" r:id="rId6" display="https://vikkers.ru/katalog/fasadnoe-osteklenie/"/>
    <hyperlink ref="B5" r:id="rId7" display="https://vikkers.ru/katalog/fasadnoe-osteklenie/"/>
    <hyperlink ref="C5" r:id="rId8" display="https://vikkers.ru/katalog/fasadnoe-osteklenie/"/>
    <hyperlink ref="C6" r:id="rId9" display="https://vikkers.ru/katalog/dveri/alyuminievyie-dveri/"/>
    <hyperlink ref="C7" r:id="rId10" display="https://vikkers.ru/katalog/alyuminievyie-okna/"/>
    <hyperlink ref="C8" r:id="rId11" display="https://vikkers.ru/katalog/alyuminievyie-okna/"/>
    <hyperlink ref="B9" r:id="rId12" display="https://vikkers.ru/katalog/derevyannyie-okna/razdvizhnyie-okna/"/>
    <hyperlink ref="C9" r:id="rId13" display="https://vikkers.ru/katalog/derevyannyie-okna/razdvizhnyie-okna/"/>
    <hyperlink ref="B10" r:id="rId14" display="https://vikkers.ru/katalog/osteklenie-kottedzhej/"/>
    <hyperlink ref="C10" r:id="rId15" display="https://vikkers.ru/katalog/osteklenie-kottedzhej/"/>
    <hyperlink ref="B11" r:id="rId16" display="https://vikkers.ru/fabriki/fabrika-molaro/derevo-alyuminievyie-okna/"/>
    <hyperlink ref="C11" r:id="rId17" display="https://vikkers.ru/fabriki/fabrika-molaro/katalog-okna/"/>
    <hyperlink ref="B12" r:id="rId18" display="https://vikkers.ru/czenyi/"/>
    <hyperlink ref="C12" r:id="rId19" display="https://vikkers.ru/katalog/derevyannyie-okna/"/>
    <hyperlink ref="B13" r:id="rId20" display="https://vikkers.ru/czenyi/"/>
    <hyperlink ref="C13" r:id="rId21" display="https://vikkers.ru/czenyi/"/>
    <hyperlink ref="B14" r:id="rId22" display="https://vikkers.ru/katalog/derevyannyie-okna/"/>
    <hyperlink ref="C14" r:id="rId23" display="https://vikkers.ru/katalog/derevyannyie-okna/"/>
    <hyperlink ref="B15" r:id="rId24" display="https://vikkers.ru/fabriki/fabrika-molaro/derevo-alyuminievyie-okna/"/>
    <hyperlink ref="C15" r:id="rId25" display="https://vikkers.ru/katalog/alyuminievyie-okna/"/>
    <hyperlink ref="B16" r:id="rId26" display="https://vikkers.ru/fabriki/fabrika-molaro/derevo-alyuminievyie-okna/"/>
    <hyperlink ref="C16" r:id="rId27" display="https://vikkers.ru/fabriki/fabrika-molaro/katalog-okna/"/>
    <hyperlink ref="B17" r:id="rId28" display="https://vikkers.ru/fabriki/fabrika-molaro/katalog-okna/"/>
    <hyperlink ref="C17" r:id="rId29" display="https://vikkers.ru/katalog/dveri/alyuminievyie-dveri/"/>
    <hyperlink ref="B18" r:id="rId30" display="https://vikkers.ru/fabriki/fabrika-molaro/katalog-okna/"/>
    <hyperlink ref="C18" r:id="rId31" display="https://vikkers.ru/katalog/alyuminievyie-okna/"/>
    <hyperlink ref="B19" r:id="rId32" display="https://vikkers.ru/katalog/derevyannyie-okna/iz-duba/"/>
    <hyperlink ref="C19" r:id="rId33" display="https://vikkers.ru/katalog/derevyannyie-okna/iz-duba/"/>
    <hyperlink ref="B20" r:id="rId34" display="https://vikkers.ru/czenyi/"/>
    <hyperlink ref="C20" r:id="rId35" display="https://vikkers.ru/czenyi/"/>
    <hyperlink ref="B21" r:id="rId36" display="https://vikkers.ru/katalog/derevyannyie-okna/iz-sosnyi/"/>
    <hyperlink ref="C21" r:id="rId37" display="https://vikkers.ru/katalog/derevyannyie-okna/iz-sosnyi/"/>
    <hyperlink ref="B22" r:id="rId38" display="https://vikkers.ru/katalog/derevyannyie-okna/iz-listvenniczyi/"/>
    <hyperlink ref="C22" r:id="rId39" display="https://vikkers.ru/katalog/derevyannyie-okna/iz-listvenniczyi/"/>
    <hyperlink ref="B23" r:id="rId40" display="https://vikkers.ru/czenyi/"/>
    <hyperlink ref="C23" r:id="rId41" display="https://vikkers.ru/katalog/derevyannyie-okna/"/>
    <hyperlink ref="B24" r:id="rId42" display="https://vikkers.ru/katalog/derevyannyie-okna/elitnye/"/>
    <hyperlink ref="C24" r:id="rId43" display="https://vikkers.ru/katalog/derevyannyie-okna/"/>
    <hyperlink ref="B25" r:id="rId44" display="https://vikkers.ru/katalog/derevyannyie-okna/dlya-kvartiryi/"/>
    <hyperlink ref="C25" r:id="rId45" display="https://vikkers.ru/katalog/derevyannyie-okna/dlya-kvartiryi/"/>
    <hyperlink ref="B26" r:id="rId46" display="https://vikkers.ru/katalog/derevyannyie-okna/ekonom/"/>
    <hyperlink ref="C26" r:id="rId47" display="https://vikkers.ru/katalog/derevyannyie-okna/ekonom/"/>
    <hyperlink ref="B27" r:id="rId48" display="https://vikkers.ru/katalog/derevyannyie-okna/na-dachu/"/>
    <hyperlink ref="C27" r:id="rId49" display="https://vikkers.ru/katalog/derevyannyie-okna/"/>
    <hyperlink ref="B28" r:id="rId50" display="https://vikkers.ru/czenyi/"/>
    <hyperlink ref="C28" r:id="rId51" display="https://vikkers.ru/czenyi/"/>
    <hyperlink ref="B29" r:id="rId52" display="https://vikkers.ru/czenyi/"/>
    <hyperlink ref="C29" r:id="rId53" display="https://vikkers.ru/katalog/derevyannyie-okna/"/>
    <hyperlink ref="B30" r:id="rId54" display="https://vikkers.ru/katalog/derevyannyie-okna/na-dachu/"/>
    <hyperlink ref="C30" r:id="rId55" display="https://vikkers.ru/katalog/derevyannyie-okna/na-dachu/"/>
    <hyperlink ref="B31" r:id="rId56" display="https://vikkers.ru/katalog/derevyannyie-okna/na-dachu/"/>
    <hyperlink ref="C31" r:id="rId57" display="https://vikkers.ru/katalog/derevyannyie-okna/na-dachu/"/>
    <hyperlink ref="B32" r:id="rId58" display="https://vikkers.ru/katalog/derevyannyie-okna/na-dachu/"/>
    <hyperlink ref="C32" r:id="rId59" display="https://vikkers.ru/katalog/derevyannyie-okna/na-dachu/"/>
    <hyperlink ref="B33" r:id="rId60" display="https://vikkers.ru/katalog/derevyannyie-okna/na-dachu/"/>
    <hyperlink ref="C33" r:id="rId61" display="https://vikkers.ru/katalog/derevyannyie-okna/na-dachu/"/>
    <hyperlink ref="H3" r:id="rId62" display="https://vikkers.ru/katalog/fasadnoe-osteklenie/"/>
    <hyperlink ref="H4" r:id="rId63" display="https://vikkers.ru/katalog/dveri/alyuminievyie-dveri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A10" sqref="A10"/>
    </sheetView>
  </sheetViews>
  <sheetFormatPr defaultRowHeight="15" x14ac:dyDescent="0.25"/>
  <cols>
    <col min="1" max="1" width="36.140625" customWidth="1"/>
  </cols>
  <sheetData>
    <row r="1" spans="1:2" x14ac:dyDescent="0.25">
      <c r="A1" s="4" t="s">
        <v>0</v>
      </c>
      <c r="B1" s="4" t="s">
        <v>36</v>
      </c>
    </row>
    <row r="2" spans="1:2" x14ac:dyDescent="0.25">
      <c r="A2" s="3" t="s">
        <v>2</v>
      </c>
      <c r="B2" s="5">
        <v>5</v>
      </c>
    </row>
    <row r="3" spans="1:2" x14ac:dyDescent="0.25">
      <c r="A3" s="3" t="s">
        <v>3</v>
      </c>
      <c r="B3" s="5">
        <v>6</v>
      </c>
    </row>
    <row r="4" spans="1:2" x14ac:dyDescent="0.25">
      <c r="A4" s="3" t="s">
        <v>4</v>
      </c>
      <c r="B4" s="5">
        <v>1</v>
      </c>
    </row>
    <row r="5" spans="1:2" x14ac:dyDescent="0.25">
      <c r="A5" s="3" t="s">
        <v>5</v>
      </c>
      <c r="B5" s="5">
        <v>2</v>
      </c>
    </row>
    <row r="6" spans="1:2" x14ac:dyDescent="0.25">
      <c r="A6" s="3" t="s">
        <v>6</v>
      </c>
      <c r="B6" s="5">
        <v>9</v>
      </c>
    </row>
    <row r="7" spans="1:2" x14ac:dyDescent="0.25">
      <c r="A7" s="3" t="s">
        <v>7</v>
      </c>
      <c r="B7" s="5">
        <v>0</v>
      </c>
    </row>
    <row r="8" spans="1:2" x14ac:dyDescent="0.25">
      <c r="A8" s="3" t="s">
        <v>8</v>
      </c>
      <c r="B8" s="5">
        <v>15</v>
      </c>
    </row>
    <row r="9" spans="1:2" x14ac:dyDescent="0.25">
      <c r="A9" s="3" t="s">
        <v>9</v>
      </c>
      <c r="B9" s="5">
        <v>1</v>
      </c>
    </row>
    <row r="10" spans="1:2" x14ac:dyDescent="0.25">
      <c r="A10" s="3" t="s">
        <v>10</v>
      </c>
      <c r="B10" s="5">
        <v>90</v>
      </c>
    </row>
    <row r="11" spans="1:2" x14ac:dyDescent="0.25">
      <c r="A11" s="3" t="s">
        <v>11</v>
      </c>
      <c r="B11" s="5">
        <v>22</v>
      </c>
    </row>
    <row r="12" spans="1:2" x14ac:dyDescent="0.25">
      <c r="A12" s="3" t="s">
        <v>12</v>
      </c>
      <c r="B12" s="5">
        <v>2</v>
      </c>
    </row>
    <row r="13" spans="1:2" x14ac:dyDescent="0.25">
      <c r="A13" s="3" t="s">
        <v>13</v>
      </c>
      <c r="B13" s="5">
        <v>36</v>
      </c>
    </row>
    <row r="14" spans="1:2" x14ac:dyDescent="0.25">
      <c r="A14" s="3" t="s">
        <v>14</v>
      </c>
      <c r="B14" s="5">
        <v>20</v>
      </c>
    </row>
    <row r="15" spans="1:2" x14ac:dyDescent="0.25">
      <c r="A15" s="3" t="s">
        <v>15</v>
      </c>
      <c r="B15" s="5">
        <v>5</v>
      </c>
    </row>
    <row r="16" spans="1:2" x14ac:dyDescent="0.25">
      <c r="A16" s="3" t="s">
        <v>16</v>
      </c>
      <c r="B16" s="5">
        <v>6</v>
      </c>
    </row>
    <row r="17" spans="1:2" x14ac:dyDescent="0.25">
      <c r="A17" s="3" t="s">
        <v>17</v>
      </c>
      <c r="B17" s="5">
        <v>1</v>
      </c>
    </row>
    <row r="18" spans="1:2" x14ac:dyDescent="0.25">
      <c r="A18" s="3" t="s">
        <v>18</v>
      </c>
      <c r="B18" s="5">
        <v>2</v>
      </c>
    </row>
    <row r="19" spans="1:2" x14ac:dyDescent="0.25">
      <c r="A19" s="3" t="s">
        <v>19</v>
      </c>
      <c r="B19" s="5">
        <v>9</v>
      </c>
    </row>
    <row r="20" spans="1:2" x14ac:dyDescent="0.25">
      <c r="A20" s="3" t="s">
        <v>20</v>
      </c>
      <c r="B20" s="5">
        <v>0</v>
      </c>
    </row>
    <row r="21" spans="1:2" x14ac:dyDescent="0.25">
      <c r="A21" s="3" t="s">
        <v>21</v>
      </c>
      <c r="B21" s="5">
        <v>15</v>
      </c>
    </row>
    <row r="22" spans="1:2" x14ac:dyDescent="0.25">
      <c r="A22" s="3" t="s">
        <v>22</v>
      </c>
      <c r="B22" s="5">
        <v>1</v>
      </c>
    </row>
    <row r="23" spans="1:2" x14ac:dyDescent="0.25">
      <c r="A23" s="3" t="s">
        <v>23</v>
      </c>
      <c r="B23" s="5">
        <v>90</v>
      </c>
    </row>
    <row r="24" spans="1:2" x14ac:dyDescent="0.25">
      <c r="A24" s="3" t="s">
        <v>24</v>
      </c>
      <c r="B24" s="5">
        <v>22</v>
      </c>
    </row>
    <row r="25" spans="1:2" x14ac:dyDescent="0.25">
      <c r="A25" s="3" t="s">
        <v>25</v>
      </c>
      <c r="B25" s="5">
        <v>2</v>
      </c>
    </row>
    <row r="26" spans="1:2" x14ac:dyDescent="0.25">
      <c r="A26" s="3" t="s">
        <v>26</v>
      </c>
      <c r="B26" s="5">
        <v>36</v>
      </c>
    </row>
    <row r="27" spans="1:2" x14ac:dyDescent="0.25">
      <c r="A27" s="3" t="s">
        <v>27</v>
      </c>
      <c r="B27" s="5">
        <v>20</v>
      </c>
    </row>
    <row r="28" spans="1:2" x14ac:dyDescent="0.25">
      <c r="A28" s="3" t="s">
        <v>28</v>
      </c>
      <c r="B28" s="6">
        <v>2</v>
      </c>
    </row>
    <row r="29" spans="1:2" x14ac:dyDescent="0.25">
      <c r="A29" s="3" t="s">
        <v>29</v>
      </c>
      <c r="B29" s="6">
        <v>36</v>
      </c>
    </row>
    <row r="30" spans="1:2" x14ac:dyDescent="0.25">
      <c r="A30" s="3" t="s">
        <v>30</v>
      </c>
      <c r="B30" s="6">
        <v>5</v>
      </c>
    </row>
    <row r="31" spans="1:2" x14ac:dyDescent="0.25">
      <c r="A31" s="3" t="s">
        <v>31</v>
      </c>
      <c r="B31" s="6">
        <v>9</v>
      </c>
    </row>
    <row r="32" spans="1:2" x14ac:dyDescent="0.25">
      <c r="A32" s="3" t="s">
        <v>32</v>
      </c>
      <c r="B32" s="6">
        <v>2</v>
      </c>
    </row>
    <row r="33" spans="1:2" x14ac:dyDescent="0.25">
      <c r="A33" s="3" t="s">
        <v>33</v>
      </c>
      <c r="B33" s="6">
        <v>1</v>
      </c>
    </row>
  </sheetData>
  <conditionalFormatting sqref="B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Исходный файл - пример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Кристина</dc:creator>
  <cp:lastModifiedBy>Кузнецова Кристина</cp:lastModifiedBy>
  <dcterms:created xsi:type="dcterms:W3CDTF">2020-01-10T05:07:16Z</dcterms:created>
  <dcterms:modified xsi:type="dcterms:W3CDTF">2020-01-10T12:38:28Z</dcterms:modified>
</cp:coreProperties>
</file>